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40" windowHeight="16440" tabRatio="5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<sst xmlns="http://schemas.openxmlformats.org/spreadsheetml/2006/main" count="227" uniqueCount="70">
  <si>
    <t>Image URL</t>
  </si>
  <si>
    <t>ItemId.</t>
  </si>
  <si>
    <t>Brand</t>
  </si>
  <si>
    <t>Manufacturer exact name</t>
  </si>
  <si>
    <t>Manufacturer article number</t>
  </si>
  <si>
    <t>Type</t>
  </si>
  <si>
    <t>Material</t>
  </si>
  <si>
    <t>Cut</t>
  </si>
  <si>
    <t>colour</t>
  </si>
  <si>
    <t>Gender</t>
  </si>
  <si>
    <t>Construction</t>
  </si>
  <si>
    <t>Customs number</t>
  </si>
  <si>
    <t>Bullet point description</t>
  </si>
  <si>
    <t>Size</t>
  </si>
  <si>
    <t>XS</t>
  </si>
  <si>
    <t>S</t>
  </si>
  <si>
    <t>M</t>
  </si>
  <si>
    <t>L</t>
  </si>
  <si>
    <t>XL</t>
  </si>
  <si>
    <t>XXL</t>
  </si>
  <si>
    <t>XXXL</t>
  </si>
  <si>
    <t>Total quantity</t>
  </si>
  <si>
    <t>Retail price</t>
  </si>
  <si>
    <t>TOTAL</t>
  </si>
  <si>
    <t>378.46137</t>
  </si>
  <si>
    <t>Versace Collection</t>
  </si>
  <si>
    <t>MAGLIA SCOLLO V</t>
  </si>
  <si>
    <t>V700472S VK00040</t>
  </si>
  <si>
    <t>Pullover</t>
  </si>
  <si>
    <t>100% wool</t>
  </si>
  <si>
    <t>slightly body shaped</t>
  </si>
  <si>
    <t>dark blue</t>
  </si>
  <si>
    <t>Men</t>
  </si>
  <si>
    <t>Woven</t>
  </si>
  <si>
    <t>61101130</t>
  </si>
  <si>
    <t>Versace Collection pullover . Soft wool. V-neckline. Slightly fitted cut . Versace Collection embroidery at the chest</t>
  </si>
  <si>
    <t>16xS, 44xM, 47xL, 20xXL, 10xXXL</t>
  </si>
  <si>
    <t/>
  </si>
  <si>
    <t>378.46138</t>
  </si>
  <si>
    <t>violet</t>
  </si>
  <si>
    <t>13xS, 22xM, 22xL, 9xXL, 4xXXL</t>
  </si>
  <si>
    <t>378.46139</t>
  </si>
  <si>
    <t>dark grey</t>
  </si>
  <si>
    <t>9xS, 28xM, 37xL, 17xXL, 3xXXL</t>
  </si>
  <si>
    <t>378.46140</t>
  </si>
  <si>
    <t>blue</t>
  </si>
  <si>
    <t>35xS, 66xM, 95xL, 48xXL, 3xXXL</t>
  </si>
  <si>
    <t>378.46141</t>
  </si>
  <si>
    <t>black</t>
  </si>
  <si>
    <t>47xS, 69xM, 65xL, 25xXL, 5xXXL</t>
  </si>
  <si>
    <t>378.46142</t>
  </si>
  <si>
    <t>petrol blue</t>
  </si>
  <si>
    <t>36xS, 63xM, 68xL, 12xXL</t>
  </si>
  <si>
    <t>378.46143</t>
  </si>
  <si>
    <t>MAGLIA GIROSCOLLO</t>
  </si>
  <si>
    <t>V700471S VK00040</t>
  </si>
  <si>
    <t>Versace Collection pullover . Soft wool. Crew neckline. Slightly fitted cut . Versace Collection embroidery at the chest</t>
  </si>
  <si>
    <t>55xS, 108xM, 109xL, 35xXL, 3xXXL</t>
  </si>
  <si>
    <t>378.46144</t>
  </si>
  <si>
    <t>MAGLIA GIROCOLLO</t>
  </si>
  <si>
    <t>77xS, 143xM, 125xL, 60xXL, 9xXXL</t>
  </si>
  <si>
    <t>378.46145</t>
  </si>
  <si>
    <t>87xS, 171xM, 117xL, 79xXL, 5xXXL</t>
  </si>
  <si>
    <t>378.46146</t>
  </si>
  <si>
    <t>51xS, 106xM, 111xL, 50xXL, 1xXXL</t>
  </si>
  <si>
    <t>378.46147</t>
  </si>
  <si>
    <t>36xS, 52xM, 63xL, 42xXL</t>
  </si>
  <si>
    <t>378.46148</t>
  </si>
  <si>
    <t>14xS, 35xM, 26xL, 6xXL, 5xXXL</t>
  </si>
  <si>
    <r>
      <rPr>
        <sz val="18"/>
        <color indexed="9"/>
        <rFont val="Calibri"/>
        <family val="2"/>
      </rPr>
      <t xml:space="preserve">VERSACE PULLOVERS SPECIAL SALE  </t>
    </r>
    <r>
      <rPr>
        <sz val="11"/>
        <color indexed="9"/>
        <rFont val="Calibri"/>
        <family val="2"/>
      </rPr>
      <t xml:space="preserve">    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</si>
</sst>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.00"/>
    <numFmt numFmtId="173" formatCode="&quot;€&quot;\ #,##0.00"/>
  </numFmts>
  <fonts count="34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8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1" name="name_pic1" descr="name_pi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2" name="name_pic2" descr="name_pic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3" name="name_pic3" descr="name_pic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4" name="name_pic4" descr="name_pic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5" name="name_pic5" descr="name_pic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6" name="name_pic6" descr="name_pic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7" name="name_pic7" descr="name_pic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8" name="name_pic8" descr="name_pic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9" name="name_pic9" descr="name_pic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10" name="name_pic10" descr="name_pic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11" name="name_pic11" descr="name_pic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12" name="name_pic12" descr="name_pic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13" name="name_pic13" descr="name_pic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14" name="name_pic14" descr="name_pic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15" name="name_pic15" descr="name_pic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16" name="name_pic16" descr="name_pic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17" name="name_pic17" descr="name_pic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18" name="name_pic18" descr="name_pic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19" name="name_pic19" descr="name_pic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20" name="name_pic20" descr="name_pic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21" name="name_pic21" descr="name_pic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22" name="name_pic22" descr="name_pic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23" name="name_pic23" descr="name_pic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24" name="name_pic24" descr="name_pic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25" name="name_pic25" descr="name_pic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26" name="name_pic26" descr="name_pic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27" name="name_pic27" descr="name_pic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28" name="name_pic28" descr="name_pic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29" name="name_pic29" descr="name_pic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30" name="name_pic30" descr="name_pic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31" name="name_pic31" descr="name_pic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15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pic>
      <xdr:nvPicPr>
        <xdr:cNvPr id="32" name="name_pic32" descr="name_pic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5200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pic>
      <xdr:nvPicPr>
        <xdr:cNvPr id="33" name="name_pic33" descr="name_pic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8248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34" name="name_pic34" descr="name_pic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1296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35" name="name_pic35" descr="name_pic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4344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36" name="name_pic36" descr="name_pic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739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7" name="name_pic37" descr="name_pic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0440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38" name="name_pic38" descr="name_pic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3488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39" name="name_pic39" descr="name_pic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6536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40" name="name_pic40" descr="name_pic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9584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41" name="name_pic41" descr="name_pic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32632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42" name="name_pic42" descr="name_pic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35680650"/>
          <a:ext cx="196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A1">
      <selection activeCell="Y1" sqref="Y1"/>
    </sheetView>
  </sheetViews>
  <sheetFormatPr defaultColWidth="10.8515625" defaultRowHeight="15"/>
  <cols>
    <col min="1" max="1" width="29.421875" style="1" customWidth="1"/>
    <col min="2" max="2" width="9.140625" style="1" bestFit="1" customWidth="1"/>
    <col min="3" max="3" width="11.421875" style="1" bestFit="1" customWidth="1"/>
    <col min="4" max="5" width="12.00390625" style="1" customWidth="1"/>
    <col min="6" max="6" width="7.28125" style="1" bestFit="1" customWidth="1"/>
    <col min="7" max="7" width="9.421875" style="1" bestFit="1" customWidth="1"/>
    <col min="8" max="8" width="9.140625" style="1" bestFit="1" customWidth="1"/>
    <col min="9" max="9" width="9.421875" style="1" bestFit="1" customWidth="1"/>
    <col min="10" max="10" width="7.140625" style="1" bestFit="1" customWidth="1"/>
    <col min="11" max="11" width="11.00390625" style="1" bestFit="1" customWidth="1"/>
    <col min="12" max="12" width="8.7109375" style="1" bestFit="1" customWidth="1"/>
    <col min="13" max="13" width="15.00390625" style="1" customWidth="1"/>
    <col min="14" max="14" width="15.00390625" style="1" hidden="1" customWidth="1"/>
    <col min="15" max="16" width="3.140625" style="1" bestFit="1" customWidth="1"/>
    <col min="17" max="18" width="4.00390625" style="1" bestFit="1" customWidth="1"/>
    <col min="19" max="19" width="3.140625" style="1" bestFit="1" customWidth="1"/>
    <col min="20" max="20" width="4.00390625" style="1" bestFit="1" customWidth="1"/>
    <col min="21" max="21" width="5.00390625" style="1" bestFit="1" customWidth="1"/>
    <col min="22" max="22" width="7.7109375" style="1" bestFit="1" customWidth="1"/>
    <col min="23" max="23" width="7.421875" style="1" bestFit="1" customWidth="1"/>
    <col min="24" max="24" width="12.7109375" style="1" customWidth="1"/>
    <col min="25" max="16384" width="10.8515625" style="1" customWidth="1"/>
  </cols>
  <sheetData>
    <row r="1" spans="1:24" s="7" customFormat="1" ht="124.5" customHeight="1">
      <c r="A1" s="8" t="s">
        <v>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</row>
    <row r="3" spans="2:24" ht="240" customHeight="1">
      <c r="B3" s="1" t="s">
        <v>24</v>
      </c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3" t="s">
        <v>37</v>
      </c>
      <c r="P3" s="3">
        <v>8</v>
      </c>
      <c r="Q3" s="3">
        <v>19</v>
      </c>
      <c r="R3" s="3">
        <v>20</v>
      </c>
      <c r="S3" s="3">
        <v>8</v>
      </c>
      <c r="T3" s="3">
        <v>3</v>
      </c>
      <c r="U3" s="3" t="s">
        <v>37</v>
      </c>
      <c r="V3" s="4">
        <f aca="true" t="shared" si="0" ref="V3:V14">SUM(O3:U3)</f>
        <v>58</v>
      </c>
      <c r="W3" s="5">
        <v>200</v>
      </c>
      <c r="X3" s="5">
        <f aca="true" t="shared" si="1" ref="X3:X14">W3*V3</f>
        <v>11600</v>
      </c>
    </row>
    <row r="4" spans="2:24" ht="240" customHeight="1">
      <c r="B4" s="1" t="s">
        <v>38</v>
      </c>
      <c r="C4" s="1" t="s">
        <v>25</v>
      </c>
      <c r="D4" s="1" t="s">
        <v>26</v>
      </c>
      <c r="E4" s="1" t="s">
        <v>27</v>
      </c>
      <c r="F4" s="1" t="s">
        <v>28</v>
      </c>
      <c r="G4" s="1" t="s">
        <v>29</v>
      </c>
      <c r="H4" s="1" t="s">
        <v>30</v>
      </c>
      <c r="I4" s="1" t="s">
        <v>39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40</v>
      </c>
      <c r="O4" s="3" t="s">
        <v>37</v>
      </c>
      <c r="P4" s="3">
        <v>6</v>
      </c>
      <c r="Q4" s="3">
        <v>7</v>
      </c>
      <c r="R4" s="3">
        <v>7</v>
      </c>
      <c r="S4" s="3">
        <v>4</v>
      </c>
      <c r="T4" s="3">
        <v>1</v>
      </c>
      <c r="U4" s="3" t="s">
        <v>37</v>
      </c>
      <c r="V4" s="4">
        <f t="shared" si="0"/>
        <v>25</v>
      </c>
      <c r="W4" s="5">
        <v>200</v>
      </c>
      <c r="X4" s="5">
        <f t="shared" si="1"/>
        <v>5000</v>
      </c>
    </row>
    <row r="5" spans="2:24" ht="240" customHeight="1">
      <c r="B5" s="1" t="s">
        <v>41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42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43</v>
      </c>
      <c r="O5" s="3" t="s">
        <v>37</v>
      </c>
      <c r="P5" s="3">
        <v>3</v>
      </c>
      <c r="Q5" s="3">
        <v>13</v>
      </c>
      <c r="R5" s="3">
        <v>11</v>
      </c>
      <c r="S5" s="3">
        <v>6</v>
      </c>
      <c r="T5" s="3">
        <v>0</v>
      </c>
      <c r="U5" s="3" t="s">
        <v>37</v>
      </c>
      <c r="V5" s="4">
        <f t="shared" si="0"/>
        <v>33</v>
      </c>
      <c r="W5" s="5">
        <v>200</v>
      </c>
      <c r="X5" s="5">
        <f t="shared" si="1"/>
        <v>6600</v>
      </c>
    </row>
    <row r="6" spans="2:24" ht="240" customHeight="1">
      <c r="B6" s="1" t="s">
        <v>44</v>
      </c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30</v>
      </c>
      <c r="I6" s="1" t="s">
        <v>45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46</v>
      </c>
      <c r="O6" s="3" t="s">
        <v>37</v>
      </c>
      <c r="P6" s="3">
        <v>16</v>
      </c>
      <c r="Q6" s="3">
        <v>30</v>
      </c>
      <c r="R6" s="3">
        <v>42</v>
      </c>
      <c r="S6" s="3">
        <v>17</v>
      </c>
      <c r="T6" s="3">
        <v>0</v>
      </c>
      <c r="U6" s="3" t="s">
        <v>37</v>
      </c>
      <c r="V6" s="4">
        <f t="shared" si="0"/>
        <v>105</v>
      </c>
      <c r="W6" s="5">
        <v>200</v>
      </c>
      <c r="X6" s="5">
        <f t="shared" si="1"/>
        <v>21000</v>
      </c>
    </row>
    <row r="7" spans="2:24" ht="240" customHeight="1">
      <c r="B7" s="1" t="s">
        <v>47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48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49</v>
      </c>
      <c r="O7" s="3" t="s">
        <v>37</v>
      </c>
      <c r="P7" s="3">
        <v>20</v>
      </c>
      <c r="Q7" s="3">
        <v>29</v>
      </c>
      <c r="R7" s="3">
        <v>24</v>
      </c>
      <c r="S7" s="3">
        <v>8</v>
      </c>
      <c r="T7" s="3">
        <v>1</v>
      </c>
      <c r="U7" s="3" t="s">
        <v>37</v>
      </c>
      <c r="V7" s="4">
        <f t="shared" si="0"/>
        <v>82</v>
      </c>
      <c r="W7" s="5">
        <v>200</v>
      </c>
      <c r="X7" s="5">
        <f t="shared" si="1"/>
        <v>16400</v>
      </c>
    </row>
    <row r="8" spans="2:24" ht="240" customHeight="1">
      <c r="B8" s="1" t="s">
        <v>50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29</v>
      </c>
      <c r="H8" s="1" t="s">
        <v>30</v>
      </c>
      <c r="I8" s="1" t="s">
        <v>51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52</v>
      </c>
      <c r="O8" s="3" t="s">
        <v>37</v>
      </c>
      <c r="P8" s="3">
        <v>18</v>
      </c>
      <c r="Q8" s="3">
        <v>30</v>
      </c>
      <c r="R8" s="3">
        <v>30</v>
      </c>
      <c r="S8" s="3">
        <v>5</v>
      </c>
      <c r="T8" s="3">
        <v>0</v>
      </c>
      <c r="U8" s="3" t="s">
        <v>37</v>
      </c>
      <c r="V8" s="4">
        <f t="shared" si="0"/>
        <v>83</v>
      </c>
      <c r="W8" s="5">
        <v>200</v>
      </c>
      <c r="X8" s="5">
        <f t="shared" si="1"/>
        <v>16600</v>
      </c>
    </row>
    <row r="9" spans="2:24" ht="240" customHeight="1">
      <c r="B9" s="1" t="s">
        <v>53</v>
      </c>
      <c r="C9" s="1" t="s">
        <v>25</v>
      </c>
      <c r="D9" s="1" t="s">
        <v>54</v>
      </c>
      <c r="E9" s="1" t="s">
        <v>55</v>
      </c>
      <c r="F9" s="1" t="s">
        <v>28</v>
      </c>
      <c r="G9" s="1" t="s">
        <v>29</v>
      </c>
      <c r="H9" s="1" t="s">
        <v>30</v>
      </c>
      <c r="I9" s="1" t="s">
        <v>42</v>
      </c>
      <c r="J9" s="1" t="s">
        <v>32</v>
      </c>
      <c r="K9" s="1" t="s">
        <v>33</v>
      </c>
      <c r="L9" s="1" t="s">
        <v>34</v>
      </c>
      <c r="M9" s="1" t="s">
        <v>56</v>
      </c>
      <c r="N9" s="1" t="s">
        <v>57</v>
      </c>
      <c r="O9" s="3" t="s">
        <v>37</v>
      </c>
      <c r="P9" s="3">
        <v>22</v>
      </c>
      <c r="Q9" s="3">
        <v>39</v>
      </c>
      <c r="R9" s="3">
        <v>43</v>
      </c>
      <c r="S9" s="3">
        <v>13</v>
      </c>
      <c r="T9" s="3">
        <v>0</v>
      </c>
      <c r="U9" s="3" t="s">
        <v>37</v>
      </c>
      <c r="V9" s="4">
        <f t="shared" si="0"/>
        <v>117</v>
      </c>
      <c r="W9" s="5">
        <v>200</v>
      </c>
      <c r="X9" s="5">
        <f t="shared" si="1"/>
        <v>23400</v>
      </c>
    </row>
    <row r="10" spans="2:24" ht="240" customHeight="1">
      <c r="B10" s="1" t="s">
        <v>58</v>
      </c>
      <c r="C10" s="1" t="s">
        <v>25</v>
      </c>
      <c r="D10" s="1" t="s">
        <v>59</v>
      </c>
      <c r="E10" s="1" t="s">
        <v>55</v>
      </c>
      <c r="F10" s="1" t="s">
        <v>28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56</v>
      </c>
      <c r="N10" s="1" t="s">
        <v>60</v>
      </c>
      <c r="O10" s="3" t="s">
        <v>37</v>
      </c>
      <c r="P10" s="3">
        <v>35</v>
      </c>
      <c r="Q10" s="3">
        <v>63</v>
      </c>
      <c r="R10" s="3">
        <v>55</v>
      </c>
      <c r="S10" s="3">
        <v>26</v>
      </c>
      <c r="T10" s="3">
        <v>1</v>
      </c>
      <c r="U10" s="3" t="s">
        <v>37</v>
      </c>
      <c r="V10" s="4">
        <f t="shared" si="0"/>
        <v>180</v>
      </c>
      <c r="W10" s="5">
        <v>200</v>
      </c>
      <c r="X10" s="5">
        <f t="shared" si="1"/>
        <v>36000</v>
      </c>
    </row>
    <row r="11" spans="2:24" ht="240" customHeight="1">
      <c r="B11" s="1" t="s">
        <v>61</v>
      </c>
      <c r="C11" s="1" t="s">
        <v>25</v>
      </c>
      <c r="D11" s="1" t="s">
        <v>59</v>
      </c>
      <c r="E11" s="1" t="s">
        <v>55</v>
      </c>
      <c r="F11" s="1" t="s">
        <v>28</v>
      </c>
      <c r="G11" s="1" t="s">
        <v>29</v>
      </c>
      <c r="H11" s="1" t="s">
        <v>30</v>
      </c>
      <c r="I11" s="1" t="s">
        <v>45</v>
      </c>
      <c r="J11" s="1" t="s">
        <v>32</v>
      </c>
      <c r="K11" s="1" t="s">
        <v>33</v>
      </c>
      <c r="L11" s="1" t="s">
        <v>34</v>
      </c>
      <c r="M11" s="1" t="s">
        <v>56</v>
      </c>
      <c r="N11" s="1" t="s">
        <v>62</v>
      </c>
      <c r="O11" s="3" t="s">
        <v>37</v>
      </c>
      <c r="P11" s="3">
        <v>43</v>
      </c>
      <c r="Q11" s="3">
        <v>84</v>
      </c>
      <c r="R11" s="3">
        <v>55</v>
      </c>
      <c r="S11" s="3">
        <v>37</v>
      </c>
      <c r="T11" s="3">
        <v>0</v>
      </c>
      <c r="U11" s="3" t="s">
        <v>37</v>
      </c>
      <c r="V11" s="4">
        <f t="shared" si="0"/>
        <v>219</v>
      </c>
      <c r="W11" s="5">
        <v>200</v>
      </c>
      <c r="X11" s="5">
        <f t="shared" si="1"/>
        <v>43800</v>
      </c>
    </row>
    <row r="12" spans="2:24" ht="240" customHeight="1">
      <c r="B12" s="1" t="s">
        <v>63</v>
      </c>
      <c r="C12" s="1" t="s">
        <v>25</v>
      </c>
      <c r="D12" s="1" t="s">
        <v>54</v>
      </c>
      <c r="E12" s="1" t="s">
        <v>55</v>
      </c>
      <c r="F12" s="1" t="s">
        <v>28</v>
      </c>
      <c r="G12" s="1" t="s">
        <v>29</v>
      </c>
      <c r="H12" s="1" t="s">
        <v>30</v>
      </c>
      <c r="I12" s="1" t="s">
        <v>48</v>
      </c>
      <c r="J12" s="1" t="s">
        <v>32</v>
      </c>
      <c r="K12" s="1" t="s">
        <v>33</v>
      </c>
      <c r="L12" s="1" t="s">
        <v>34</v>
      </c>
      <c r="M12" s="1" t="s">
        <v>56</v>
      </c>
      <c r="N12" s="1" t="s">
        <v>64</v>
      </c>
      <c r="O12" s="3" t="s">
        <v>37</v>
      </c>
      <c r="P12" s="3">
        <v>20</v>
      </c>
      <c r="Q12" s="3">
        <v>42</v>
      </c>
      <c r="R12" s="3">
        <v>47</v>
      </c>
      <c r="S12" s="3">
        <v>17</v>
      </c>
      <c r="T12" s="3">
        <v>0</v>
      </c>
      <c r="U12" s="3" t="s">
        <v>37</v>
      </c>
      <c r="V12" s="4">
        <f t="shared" si="0"/>
        <v>126</v>
      </c>
      <c r="W12" s="5">
        <v>200</v>
      </c>
      <c r="X12" s="5">
        <f t="shared" si="1"/>
        <v>25200</v>
      </c>
    </row>
    <row r="13" spans="2:24" ht="240" customHeight="1">
      <c r="B13" s="1" t="s">
        <v>65</v>
      </c>
      <c r="C13" s="1" t="s">
        <v>25</v>
      </c>
      <c r="D13" s="1" t="s">
        <v>59</v>
      </c>
      <c r="E13" s="1" t="s">
        <v>55</v>
      </c>
      <c r="F13" s="1" t="s">
        <v>28</v>
      </c>
      <c r="G13" s="1" t="s">
        <v>29</v>
      </c>
      <c r="H13" s="1" t="s">
        <v>30</v>
      </c>
      <c r="I13" s="1" t="s">
        <v>51</v>
      </c>
      <c r="J13" s="1" t="s">
        <v>32</v>
      </c>
      <c r="K13" s="1" t="s">
        <v>33</v>
      </c>
      <c r="L13" s="1" t="s">
        <v>34</v>
      </c>
      <c r="M13" s="1" t="s">
        <v>56</v>
      </c>
      <c r="N13" s="1" t="s">
        <v>66</v>
      </c>
      <c r="O13" s="3" t="s">
        <v>37</v>
      </c>
      <c r="P13" s="3">
        <v>15</v>
      </c>
      <c r="Q13" s="3">
        <v>22</v>
      </c>
      <c r="R13" s="3">
        <v>27</v>
      </c>
      <c r="S13" s="3">
        <v>19</v>
      </c>
      <c r="T13" s="3">
        <v>0</v>
      </c>
      <c r="U13" s="3" t="s">
        <v>37</v>
      </c>
      <c r="V13" s="4">
        <f t="shared" si="0"/>
        <v>83</v>
      </c>
      <c r="W13" s="5">
        <v>200</v>
      </c>
      <c r="X13" s="5">
        <f t="shared" si="1"/>
        <v>16600</v>
      </c>
    </row>
    <row r="14" spans="2:24" ht="240" customHeight="1">
      <c r="B14" s="1" t="s">
        <v>67</v>
      </c>
      <c r="C14" s="1" t="s">
        <v>25</v>
      </c>
      <c r="D14" s="1" t="s">
        <v>59</v>
      </c>
      <c r="E14" s="1" t="s">
        <v>55</v>
      </c>
      <c r="F14" s="1" t="s">
        <v>28</v>
      </c>
      <c r="G14" s="1" t="s">
        <v>29</v>
      </c>
      <c r="H14" s="1" t="s">
        <v>30</v>
      </c>
      <c r="I14" s="1" t="s">
        <v>39</v>
      </c>
      <c r="J14" s="1" t="s">
        <v>32</v>
      </c>
      <c r="K14" s="1" t="s">
        <v>33</v>
      </c>
      <c r="L14" s="1" t="s">
        <v>34</v>
      </c>
      <c r="M14" s="1" t="s">
        <v>56</v>
      </c>
      <c r="N14" s="1" t="s">
        <v>68</v>
      </c>
      <c r="O14" s="3" t="s">
        <v>37</v>
      </c>
      <c r="P14" s="3">
        <v>7</v>
      </c>
      <c r="Q14" s="3">
        <v>15</v>
      </c>
      <c r="R14" s="3">
        <v>11</v>
      </c>
      <c r="S14" s="3">
        <v>1</v>
      </c>
      <c r="T14" s="3">
        <v>2</v>
      </c>
      <c r="U14" s="3" t="s">
        <v>37</v>
      </c>
      <c r="V14" s="4">
        <f t="shared" si="0"/>
        <v>36</v>
      </c>
      <c r="W14" s="5">
        <v>200</v>
      </c>
      <c r="X14" s="5">
        <f t="shared" si="1"/>
        <v>7200</v>
      </c>
    </row>
    <row r="15" spans="1:24" ht="39.75" customHeight="1">
      <c r="A15" s="1" t="s">
        <v>37</v>
      </c>
      <c r="B15" s="1" t="s">
        <v>37</v>
      </c>
      <c r="C15" s="1" t="s">
        <v>37</v>
      </c>
      <c r="D15" s="1" t="s">
        <v>37</v>
      </c>
      <c r="E15" s="1" t="s">
        <v>37</v>
      </c>
      <c r="F15" s="1" t="s">
        <v>37</v>
      </c>
      <c r="G15" s="1" t="s">
        <v>37</v>
      </c>
      <c r="H15" s="1" t="s">
        <v>37</v>
      </c>
      <c r="I15" s="1" t="s">
        <v>37</v>
      </c>
      <c r="J15" s="1" t="s">
        <v>37</v>
      </c>
      <c r="K15" s="1" t="s">
        <v>37</v>
      </c>
      <c r="L15" s="1" t="s">
        <v>37</v>
      </c>
      <c r="M15" s="1" t="s">
        <v>37</v>
      </c>
      <c r="N15" s="1" t="s">
        <v>37</v>
      </c>
      <c r="O15" s="1" t="s">
        <v>37</v>
      </c>
      <c r="P15" s="1" t="s">
        <v>37</v>
      </c>
      <c r="Q15" s="1" t="s">
        <v>37</v>
      </c>
      <c r="R15" s="1" t="s">
        <v>37</v>
      </c>
      <c r="S15" s="1" t="s">
        <v>37</v>
      </c>
      <c r="T15" s="1" t="s">
        <v>37</v>
      </c>
      <c r="U15" s="1" t="s">
        <v>37</v>
      </c>
      <c r="V15" s="2">
        <f>SUM(V3:V14)</f>
        <v>1147</v>
      </c>
      <c r="W15" s="5" t="s">
        <v>37</v>
      </c>
      <c r="X15" s="6">
        <f>SUM(X3:X14)</f>
        <v>229400</v>
      </c>
    </row>
  </sheetData>
  <sheetProtection/>
  <mergeCells count="1">
    <mergeCell ref="A1:X1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dcterms:created xsi:type="dcterms:W3CDTF">2017-05-08T07:41:37Z</dcterms:created>
  <dcterms:modified xsi:type="dcterms:W3CDTF">2017-10-14T17:48:00Z</dcterms:modified>
  <cp:category/>
  <cp:version/>
  <cp:contentType/>
  <cp:contentStatus/>
</cp:coreProperties>
</file>